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Q:\Unitat_Licitacions_Compres\CONTRACTACIO\CONCURSOS\2024\LICITACIONS\LICI_2024_061_MantenimentPreventivo(SGI+LAS)_IsaacR\"/>
    </mc:Choice>
  </mc:AlternateContent>
  <xr:revisionPtr revIDLastSave="0" documentId="13_ncr:1_{D135E390-C4B5-43BC-969B-3A9523EADDC3}" xr6:coauthVersionLast="36" xr6:coauthVersionMax="36" xr10:uidLastSave="{00000000-0000-0000-0000-000000000000}"/>
  <bookViews>
    <workbookView xWindow="0" yWindow="0" windowWidth="23040" windowHeight="8484" xr2:uid="{241B4416-29E8-4224-BFEE-041141FA7342}"/>
  </bookViews>
  <sheets>
    <sheet name="Annex 1 PCA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M18" i="1"/>
  <c r="K18" i="1"/>
  <c r="I18" i="1"/>
  <c r="G18" i="1"/>
  <c r="L18" i="1"/>
  <c r="H18" i="1" l="1"/>
  <c r="J18" i="1"/>
  <c r="N18" i="1"/>
  <c r="F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Pribac Pernalete, Ivana Andrea</author>
  </authors>
  <commentList>
    <comment ref="F11" authorId="0" shapeId="0" xr:uid="{200319A5-8202-4689-A9CD-769F773D6E8B}">
      <text>
        <r>
          <rPr>
            <b/>
            <sz val="9"/>
            <color indexed="81"/>
            <rFont val="Tahoma"/>
            <family val="2"/>
          </rPr>
          <t>Pribac Pernalete, Ivana Andrea: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<sst xmlns="http://schemas.openxmlformats.org/spreadsheetml/2006/main" count="58" uniqueCount="55">
  <si>
    <t>DADES DELS EQUIPS</t>
  </si>
  <si>
    <t>PREU MANTENIMENT A TOT RISC i TECNIC LEGAL</t>
  </si>
  <si>
    <t>Ubicació</t>
  </si>
  <si>
    <t>Equip/Model</t>
  </si>
  <si>
    <t>Nº Sèrie</t>
  </si>
  <si>
    <t>Mediterrània</t>
  </si>
  <si>
    <t>ESTERILITZADOR A VAPOR 1006 V-1</t>
  </si>
  <si>
    <t>E-019793</t>
  </si>
  <si>
    <t>LAVADORA MOD. 1400 UP</t>
  </si>
  <si>
    <t>L-000458</t>
  </si>
  <si>
    <t>Collserola</t>
  </si>
  <si>
    <t>ESTERILITZADOR A VAPOR 1006 E-1</t>
  </si>
  <si>
    <t>E-026337</t>
  </si>
  <si>
    <t xml:space="preserve">Central </t>
  </si>
  <si>
    <t>ESTERILITZADOR A VAPOR 1006 V-1l</t>
  </si>
  <si>
    <t>E-35458</t>
  </si>
  <si>
    <t>Central</t>
  </si>
  <si>
    <t>ESTERILITZADOR A VAPOR  SC501 V-2l</t>
  </si>
  <si>
    <t>n/s</t>
  </si>
  <si>
    <t>LAVADORA MAT LD500</t>
  </si>
  <si>
    <t>RENTARACKS ATLANTIS EVO 1</t>
  </si>
  <si>
    <t>TOTAL</t>
  </si>
  <si>
    <t>Nº revisions/anuals</t>
  </si>
  <si>
    <t>PREU 1ER ANY (IVA exclòs)</t>
  </si>
  <si>
    <t>PREU 2N ANY(IVA exclòs)</t>
  </si>
  <si>
    <t>PREU 3ER ANY (IVA exclòs)</t>
  </si>
  <si>
    <t>PREU 4RT ANY (IVA exclòs)</t>
  </si>
  <si>
    <t>PREU  5E ANY (IVA exclòs)</t>
  </si>
  <si>
    <t>PREU 1ER ANY OFERT
(IVA exclòs)</t>
  </si>
  <si>
    <t>PREU 2N ANY OFERT
(IVA exclòs)</t>
  </si>
  <si>
    <t>PREU 3ER ANY OFERT
(IVA exclòs)</t>
  </si>
  <si>
    <t>PREU 4RT ANY OFERT
(IVA exclòs)</t>
  </si>
  <si>
    <t>PREU 5E ANY OFERT
(IVA exclòs)</t>
  </si>
  <si>
    <t xml:space="preserve">Criteris avaluables amb fórmules automàtiques </t>
  </si>
  <si>
    <t xml:space="preserve">A) OFERTA ECONÒMICA </t>
  </si>
  <si>
    <t>EMPRESA LICITADORA:</t>
  </si>
  <si>
    <t>B.	OFERTA D'AVALUACIÓ AUTOMÀTICA</t>
  </si>
  <si>
    <t>DESCRIPCIÓ</t>
  </si>
  <si>
    <t>SI</t>
  </si>
  <si>
    <t>NO</t>
  </si>
  <si>
    <t xml:space="preserve">Realització de formacions anuals al personal sobre l’ús dels equips i les mesures de seguretat dels mateixos </t>
  </si>
  <si>
    <t>Increment de les visites preventives a 3 anuals</t>
  </si>
  <si>
    <t>Marcar amb una “x” una sola vegada per criteri la casella corresponent a Si o No. Els licitadors aportaran en el Sobre Únic la documentació acreditativa en relació amb els criteris de valoració d’aquest apartat:</t>
  </si>
  <si>
    <t>PUNTS</t>
  </si>
  <si>
    <t>7 punts</t>
  </si>
  <si>
    <t>3 punts</t>
  </si>
  <si>
    <t xml:space="preserve">Reducció 24 hores  </t>
  </si>
  <si>
    <t>Reducció 48 hores</t>
  </si>
  <si>
    <t>5 punts</t>
  </si>
  <si>
    <t>10 punts</t>
  </si>
  <si>
    <t xml:space="preserve">El Sr. /La Sra. .............................. amb residència a ......................................... carrer...................................... núm. ................, de l’empresa..............................................., assabentat de l’anunci publicat al .................................... i de les condicions i requisits que s’exigeixen per a l’adjudicació del servei de  “....................................”, es compromet en nom (propi o de l’empresa que representa) a realitzar-les amb estricta subjecció a les següents condicions: </t>
  </si>
  <si>
    <r>
      <rPr>
        <b/>
        <sz val="12"/>
        <rFont val="Calibri"/>
        <family val="2"/>
        <scheme val="minor"/>
      </rPr>
      <t xml:space="preserve">Annex 1 - </t>
    </r>
    <r>
      <rPr>
        <b/>
        <sz val="12"/>
        <color indexed="10"/>
        <rFont val="Calibri"/>
        <family val="2"/>
        <scheme val="minor"/>
      </rPr>
      <t>PLEC DE PRESCRIPCIONS TÈCNIQUES CONTRACTACIÓ NO HARMONITZADA – PROCEDIMENT OBERT SIMPLIFICAT</t>
    </r>
    <r>
      <rPr>
        <sz val="12"/>
        <rFont val="Calibri"/>
        <family val="2"/>
        <scheme val="minor"/>
      </rPr>
      <t xml:space="preserve">
</t>
    </r>
    <r>
      <rPr>
        <b/>
        <sz val="12"/>
        <rFont val="Calibri"/>
        <family val="2"/>
        <scheme val="minor"/>
      </rPr>
      <t xml:space="preserve">Nº Expedient: </t>
    </r>
    <r>
      <rPr>
        <sz val="12"/>
        <color indexed="10"/>
        <rFont val="Calibri"/>
        <family val="2"/>
        <scheme val="minor"/>
      </rPr>
      <t>2024-061</t>
    </r>
    <r>
      <rPr>
        <sz val="12"/>
        <color rgb="FFFF0000"/>
        <rFont val="Calibri"/>
        <family val="2"/>
        <scheme val="minor"/>
      </rPr>
      <t xml:space="preserve"> MANT. ESTERILIZADORS</t>
    </r>
    <r>
      <rPr>
        <sz val="12"/>
        <rFont val="Calibri"/>
        <family val="2"/>
        <scheme val="minor"/>
      </rPr>
      <t xml:space="preserve"> </t>
    </r>
  </si>
  <si>
    <r>
      <t xml:space="preserve">Reducció del termini de resposta </t>
    </r>
    <r>
      <rPr>
        <b/>
        <sz val="12"/>
        <color theme="1"/>
        <rFont val="Calibri"/>
        <family val="2"/>
        <scheme val="minor"/>
      </rPr>
      <t>FINS 20 PUNTS</t>
    </r>
  </si>
  <si>
    <t>Termini de validesa de la oferta............................4 mesos</t>
  </si>
  <si>
    <t>(quedaran excloses del procediment de licitació les ofertes que presentin un import i/o termini superior al de licitació)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</si>
</sst>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2"/>
      <color indexed="1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lightUp"/>
    </fill>
    <fill>
      <patternFill patternType="solid">
        <fgColor rgb="FFFFE1FF"/>
        <bgColor indexed="64"/>
      </patternFill>
    </fill>
    <fill>
      <patternFill patternType="solid">
        <fgColor rgb="FFEC56F0"/>
        <bgColor indexed="64"/>
      </patternFill>
    </fill>
    <fill>
      <patternFill patternType="solid">
        <fgColor rgb="FFF5A3F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left"/>
    </xf>
    <xf numFmtId="0" fontId="0" fillId="7" borderId="0" xfId="0" applyFill="1"/>
    <xf numFmtId="0" fontId="0" fillId="7" borderId="0" xfId="0" applyFill="1" applyAlignment="1">
      <alignment horizontal="left"/>
    </xf>
    <xf numFmtId="0" fontId="3" fillId="6" borderId="5" xfId="0" applyFont="1" applyFill="1" applyBorder="1" applyAlignment="1">
      <alignment horizontal="center" vertical="center" wrapText="1"/>
    </xf>
    <xf numFmtId="0" fontId="4" fillId="7" borderId="0" xfId="0" applyNumberFormat="1" applyFont="1" applyFill="1" applyBorder="1" applyAlignment="1" applyProtection="1">
      <alignment horizontal="left" vertical="center" wrapText="1"/>
    </xf>
    <xf numFmtId="0" fontId="10" fillId="7" borderId="0" xfId="0" applyFont="1" applyFill="1" applyAlignment="1">
      <alignment horizontal="left"/>
    </xf>
    <xf numFmtId="0" fontId="11" fillId="7" borderId="0" xfId="0" applyFont="1" applyFill="1"/>
    <xf numFmtId="0" fontId="11" fillId="7" borderId="0" xfId="0" applyFont="1" applyFill="1" applyAlignment="1">
      <alignment horizontal="left"/>
    </xf>
    <xf numFmtId="0" fontId="11" fillId="0" borderId="0" xfId="0" applyFont="1"/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 applyProtection="1">
      <alignment horizontal="center" vertical="center" wrapText="1"/>
      <protection locked="0"/>
    </xf>
    <xf numFmtId="164" fontId="11" fillId="3" borderId="5" xfId="0" applyNumberFormat="1" applyFont="1" applyFill="1" applyBorder="1" applyAlignment="1">
      <alignment horizontal="center" vertical="center" wrapText="1"/>
    </xf>
    <xf numFmtId="164" fontId="11" fillId="3" borderId="9" xfId="0" applyNumberFormat="1" applyFont="1" applyFill="1" applyBorder="1" applyAlignment="1">
      <alignment horizontal="center" vertical="center" wrapText="1"/>
    </xf>
    <xf numFmtId="164" fontId="11" fillId="0" borderId="5" xfId="0" applyNumberFormat="1" applyFont="1" applyBorder="1" applyAlignment="1" applyProtection="1">
      <alignment horizontal="center" vertical="center" wrapText="1"/>
      <protection locked="0"/>
    </xf>
    <xf numFmtId="164" fontId="11" fillId="3" borderId="8" xfId="0" applyNumberFormat="1" applyFont="1" applyFill="1" applyBorder="1" applyAlignment="1">
      <alignment horizontal="center" vertical="center" wrapText="1"/>
    </xf>
    <xf numFmtId="164" fontId="11" fillId="0" borderId="9" xfId="0" applyNumberFormat="1" applyFont="1" applyBorder="1" applyAlignment="1" applyProtection="1">
      <alignment horizontal="center" vertical="center" wrapText="1"/>
      <protection locked="0"/>
    </xf>
    <xf numFmtId="164" fontId="11" fillId="0" borderId="8" xfId="0" applyNumberFormat="1" applyFont="1" applyBorder="1" applyAlignment="1" applyProtection="1">
      <alignment horizontal="center" vertical="center" wrapText="1"/>
      <protection locked="0"/>
    </xf>
    <xf numFmtId="0" fontId="11" fillId="7" borderId="0" xfId="0" applyFont="1" applyFill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164" fontId="5" fillId="6" borderId="5" xfId="0" applyNumberFormat="1" applyFont="1" applyFill="1" applyBorder="1" applyAlignment="1">
      <alignment horizontal="center" vertical="center" wrapText="1"/>
    </xf>
    <xf numFmtId="164" fontId="5" fillId="6" borderId="8" xfId="0" applyNumberFormat="1" applyFont="1" applyFill="1" applyBorder="1" applyAlignment="1">
      <alignment horizontal="center" vertical="center" wrapText="1"/>
    </xf>
    <xf numFmtId="0" fontId="11" fillId="7" borderId="0" xfId="0" applyFont="1" applyFill="1" applyBorder="1"/>
    <xf numFmtId="0" fontId="10" fillId="5" borderId="3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vertical="center" wrapText="1"/>
    </xf>
    <xf numFmtId="0" fontId="11" fillId="0" borderId="8" xfId="0" applyFont="1" applyBorder="1" applyAlignment="1" applyProtection="1">
      <alignment vertical="center"/>
      <protection locked="0"/>
    </xf>
    <xf numFmtId="0" fontId="10" fillId="7" borderId="8" xfId="0" applyFont="1" applyFill="1" applyBorder="1" applyAlignment="1">
      <alignment horizontal="center" vertical="center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4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7" borderId="6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4" borderId="0" xfId="0" applyNumberFormat="1" applyFont="1" applyFill="1" applyBorder="1" applyAlignment="1" applyProtection="1">
      <alignment horizontal="left" vertical="center" wrapText="1"/>
    </xf>
    <xf numFmtId="0" fontId="5" fillId="7" borderId="0" xfId="0" applyNumberFormat="1" applyFont="1" applyFill="1" applyBorder="1" applyAlignment="1" applyProtection="1">
      <alignment horizontal="left" vertical="center" wrapText="1"/>
    </xf>
    <xf numFmtId="0" fontId="10" fillId="7" borderId="0" xfId="0" applyFont="1" applyFill="1" applyAlignment="1">
      <alignment horizontal="left" vertical="center" wrapText="1"/>
    </xf>
    <xf numFmtId="0" fontId="11" fillId="7" borderId="0" xfId="0" applyFont="1" applyFill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C56F0"/>
      <color rgb="FFF5A3F7"/>
      <color rgb="FFF38FF5"/>
      <color rgb="FFE537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344805</xdr:colOff>
      <xdr:row>0</xdr:row>
      <xdr:rowOff>346710</xdr:rowOff>
    </xdr:from>
    <xdr:to>
      <xdr:col>14</xdr:col>
      <xdr:colOff>512445</xdr:colOff>
      <xdr:row>0</xdr:row>
      <xdr:rowOff>571500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12A91D-75B4-418A-AA69-F8962D8C9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1230" y="346710"/>
          <a:ext cx="174879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1A0F8-1311-42B7-8996-E852849F6B92}">
  <dimension ref="A1:P36"/>
  <sheetViews>
    <sheetView showGridLines="0" tabSelected="1" topLeftCell="A11" zoomScaleNormal="100" workbookViewId="0">
      <selection activeCell="J27" sqref="J27"/>
    </sheetView>
  </sheetViews>
  <sheetFormatPr baseColWidth="10" defaultRowHeight="14.4" x14ac:dyDescent="0.3"/>
  <cols>
    <col min="1" max="1" width="11.109375" style="1" customWidth="1"/>
    <col min="2" max="2" width="14.21875" customWidth="1"/>
    <col min="5" max="5" width="9.33203125" customWidth="1"/>
    <col min="7" max="7" width="13.88671875" customWidth="1"/>
  </cols>
  <sheetData>
    <row r="1" spans="1:16" ht="67.2" customHeight="1" x14ac:dyDescent="0.3">
      <c r="A1" s="62" t="s">
        <v>51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21.6" customHeight="1" x14ac:dyDescent="0.3">
      <c r="A2" s="63" t="s">
        <v>35</v>
      </c>
      <c r="B2" s="63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5"/>
    </row>
    <row r="3" spans="1:16" ht="21.6" customHeight="1" x14ac:dyDescent="0.3">
      <c r="A3" s="71" t="s">
        <v>50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6" ht="21.6" customHeight="1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6" ht="21.6" customHeight="1" x14ac:dyDescent="0.3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6" ht="15.6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5.6" x14ac:dyDescent="0.3">
      <c r="A7" s="6" t="s">
        <v>34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6.2" thickBot="1" x14ac:dyDescent="0.35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5" customHeight="1" thickBot="1" x14ac:dyDescent="0.35">
      <c r="A9" s="8"/>
      <c r="B9" s="66" t="s">
        <v>0</v>
      </c>
      <c r="C9" s="67"/>
      <c r="D9" s="68"/>
      <c r="E9" s="69" t="s">
        <v>22</v>
      </c>
      <c r="F9" s="53" t="s">
        <v>1</v>
      </c>
      <c r="G9" s="54"/>
      <c r="H9" s="54"/>
      <c r="I9" s="54"/>
      <c r="J9" s="54"/>
      <c r="K9" s="54"/>
      <c r="L9" s="54"/>
      <c r="M9" s="54"/>
      <c r="N9" s="54"/>
      <c r="O9" s="55"/>
      <c r="P9" s="9"/>
    </row>
    <row r="10" spans="1:16" ht="42" customHeight="1" thickBot="1" x14ac:dyDescent="0.35">
      <c r="A10" s="8"/>
      <c r="B10" s="10" t="s">
        <v>2</v>
      </c>
      <c r="C10" s="11" t="s">
        <v>3</v>
      </c>
      <c r="D10" s="11" t="s">
        <v>4</v>
      </c>
      <c r="E10" s="70"/>
      <c r="F10" s="4" t="s">
        <v>23</v>
      </c>
      <c r="G10" s="4" t="s">
        <v>28</v>
      </c>
      <c r="H10" s="4" t="s">
        <v>24</v>
      </c>
      <c r="I10" s="4" t="s">
        <v>29</v>
      </c>
      <c r="J10" s="4" t="s">
        <v>25</v>
      </c>
      <c r="K10" s="4" t="s">
        <v>30</v>
      </c>
      <c r="L10" s="4" t="s">
        <v>26</v>
      </c>
      <c r="M10" s="4" t="s">
        <v>31</v>
      </c>
      <c r="N10" s="4" t="s">
        <v>27</v>
      </c>
      <c r="O10" s="4" t="s">
        <v>32</v>
      </c>
      <c r="P10" s="7"/>
    </row>
    <row r="11" spans="1:16" ht="63" thickBot="1" x14ac:dyDescent="0.35">
      <c r="A11" s="8"/>
      <c r="B11" s="12" t="s">
        <v>5</v>
      </c>
      <c r="C11" s="13" t="s">
        <v>6</v>
      </c>
      <c r="D11" s="13" t="s">
        <v>7</v>
      </c>
      <c r="E11" s="13">
        <v>2</v>
      </c>
      <c r="F11" s="14">
        <v>3775.6</v>
      </c>
      <c r="G11" s="15"/>
      <c r="H11" s="16"/>
      <c r="I11" s="16"/>
      <c r="J11" s="16"/>
      <c r="K11" s="16"/>
      <c r="L11" s="16"/>
      <c r="M11" s="16"/>
      <c r="N11" s="16"/>
      <c r="O11" s="17"/>
      <c r="P11" s="7"/>
    </row>
    <row r="12" spans="1:16" ht="47.4" thickBot="1" x14ac:dyDescent="0.35">
      <c r="A12" s="8"/>
      <c r="B12" s="12" t="s">
        <v>5</v>
      </c>
      <c r="C12" s="13" t="s">
        <v>8</v>
      </c>
      <c r="D12" s="13" t="s">
        <v>9</v>
      </c>
      <c r="E12" s="13">
        <v>2</v>
      </c>
      <c r="F12" s="14">
        <v>1191.25</v>
      </c>
      <c r="G12" s="15"/>
      <c r="H12" s="14">
        <v>1226.99</v>
      </c>
      <c r="I12" s="18"/>
      <c r="J12" s="16"/>
      <c r="K12" s="16"/>
      <c r="L12" s="16"/>
      <c r="M12" s="16"/>
      <c r="N12" s="16"/>
      <c r="O12" s="19"/>
      <c r="P12" s="7"/>
    </row>
    <row r="13" spans="1:16" ht="63" thickBot="1" x14ac:dyDescent="0.35">
      <c r="A13" s="8"/>
      <c r="B13" s="12" t="s">
        <v>10</v>
      </c>
      <c r="C13" s="13" t="s">
        <v>11</v>
      </c>
      <c r="D13" s="13" t="s">
        <v>12</v>
      </c>
      <c r="E13" s="13">
        <v>2</v>
      </c>
      <c r="F13" s="14">
        <v>5012.93</v>
      </c>
      <c r="G13" s="15"/>
      <c r="H13" s="14">
        <v>4359.92</v>
      </c>
      <c r="I13" s="18"/>
      <c r="J13" s="14">
        <v>4490.72</v>
      </c>
      <c r="K13" s="18"/>
      <c r="L13" s="14">
        <v>6780.44</v>
      </c>
      <c r="M13" s="18"/>
      <c r="N13" s="14">
        <v>4764.2</v>
      </c>
      <c r="O13" s="20"/>
      <c r="P13" s="7"/>
    </row>
    <row r="14" spans="1:16" ht="63" thickBot="1" x14ac:dyDescent="0.35">
      <c r="A14" s="8"/>
      <c r="B14" s="12" t="s">
        <v>13</v>
      </c>
      <c r="C14" s="13" t="s">
        <v>14</v>
      </c>
      <c r="D14" s="13" t="s">
        <v>15</v>
      </c>
      <c r="E14" s="13">
        <v>2</v>
      </c>
      <c r="F14" s="14">
        <v>2688.65</v>
      </c>
      <c r="G14" s="15"/>
      <c r="H14" s="14">
        <v>3399.53</v>
      </c>
      <c r="I14" s="18"/>
      <c r="J14" s="14">
        <v>3501.52</v>
      </c>
      <c r="K14" s="18"/>
      <c r="L14" s="14">
        <v>3606.56</v>
      </c>
      <c r="M14" s="18"/>
      <c r="N14" s="14">
        <v>3714.76</v>
      </c>
      <c r="O14" s="21"/>
      <c r="P14" s="7"/>
    </row>
    <row r="15" spans="1:16" ht="63" thickBot="1" x14ac:dyDescent="0.35">
      <c r="A15" s="8"/>
      <c r="B15" s="12" t="s">
        <v>16</v>
      </c>
      <c r="C15" s="13" t="s">
        <v>17</v>
      </c>
      <c r="D15" s="13" t="s">
        <v>18</v>
      </c>
      <c r="E15" s="13">
        <v>2</v>
      </c>
      <c r="F15" s="14">
        <v>2663.17</v>
      </c>
      <c r="G15" s="15"/>
      <c r="H15" s="14">
        <v>3313.53</v>
      </c>
      <c r="I15" s="18"/>
      <c r="J15" s="14">
        <v>3412.94</v>
      </c>
      <c r="K15" s="18"/>
      <c r="L15" s="14">
        <v>3515.32</v>
      </c>
      <c r="M15" s="18"/>
      <c r="N15" s="14">
        <v>3620.78</v>
      </c>
      <c r="O15" s="20"/>
      <c r="P15" s="7"/>
    </row>
    <row r="16" spans="1:16" ht="31.8" thickBot="1" x14ac:dyDescent="0.35">
      <c r="A16" s="8"/>
      <c r="B16" s="12" t="s">
        <v>16</v>
      </c>
      <c r="C16" s="13" t="s">
        <v>19</v>
      </c>
      <c r="D16" s="13">
        <v>78129</v>
      </c>
      <c r="E16" s="13">
        <v>2</v>
      </c>
      <c r="F16" s="14">
        <v>1035.98</v>
      </c>
      <c r="G16" s="15"/>
      <c r="H16" s="14">
        <v>2217.88</v>
      </c>
      <c r="I16" s="18"/>
      <c r="J16" s="14">
        <v>2284.42</v>
      </c>
      <c r="K16" s="18"/>
      <c r="L16" s="14">
        <v>2352.9499999999998</v>
      </c>
      <c r="M16" s="18"/>
      <c r="N16" s="14">
        <v>2423.54</v>
      </c>
      <c r="O16" s="21"/>
      <c r="P16" s="7"/>
    </row>
    <row r="17" spans="1:16" ht="63" thickBot="1" x14ac:dyDescent="0.35">
      <c r="A17" s="8"/>
      <c r="B17" s="12" t="s">
        <v>16</v>
      </c>
      <c r="C17" s="13" t="s">
        <v>20</v>
      </c>
      <c r="D17" s="13">
        <v>931385</v>
      </c>
      <c r="E17" s="13">
        <v>2</v>
      </c>
      <c r="F17" s="14">
        <v>2065.12</v>
      </c>
      <c r="G17" s="15"/>
      <c r="H17" s="14">
        <v>6519.35</v>
      </c>
      <c r="I17" s="18"/>
      <c r="J17" s="14">
        <v>6714.93</v>
      </c>
      <c r="K17" s="18"/>
      <c r="L17" s="14">
        <v>6916.38</v>
      </c>
      <c r="M17" s="18"/>
      <c r="N17" s="14">
        <v>7123.87</v>
      </c>
      <c r="O17" s="20"/>
      <c r="P17" s="7"/>
    </row>
    <row r="18" spans="1:16" ht="16.2" thickBot="1" x14ac:dyDescent="0.35">
      <c r="A18" s="8"/>
      <c r="B18" s="22"/>
      <c r="C18" s="23"/>
      <c r="D18" s="24"/>
      <c r="E18" s="25" t="s">
        <v>21</v>
      </c>
      <c r="F18" s="26">
        <f>SUM(F11:F17)</f>
        <v>18432.7</v>
      </c>
      <c r="G18" s="26">
        <f>SUM(G11:G17)</f>
        <v>0</v>
      </c>
      <c r="H18" s="26">
        <f t="shared" ref="H18:N18" si="0">SUM(H11:H17)</f>
        <v>21037.200000000004</v>
      </c>
      <c r="I18" s="26">
        <f>SUM(I12:I17)</f>
        <v>0</v>
      </c>
      <c r="J18" s="26">
        <f t="shared" si="0"/>
        <v>20404.53</v>
      </c>
      <c r="K18" s="26">
        <f>SUM(K13:K17)</f>
        <v>0</v>
      </c>
      <c r="L18" s="26">
        <f t="shared" si="0"/>
        <v>23171.65</v>
      </c>
      <c r="M18" s="26">
        <f>SUM(M13:M17)</f>
        <v>0</v>
      </c>
      <c r="N18" s="26">
        <f t="shared" si="0"/>
        <v>21647.149999999998</v>
      </c>
      <c r="O18" s="27">
        <f>SUM(O13:O17)</f>
        <v>0</v>
      </c>
      <c r="P18" s="7"/>
    </row>
    <row r="19" spans="1:16" ht="15.6" x14ac:dyDescent="0.3">
      <c r="A19" s="8"/>
      <c r="B19" s="7"/>
      <c r="C19" s="7"/>
      <c r="D19" s="28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ht="21.6" customHeight="1" x14ac:dyDescent="0.3">
      <c r="A20" s="64" t="s">
        <v>36</v>
      </c>
      <c r="B20" s="65"/>
      <c r="C20" s="65"/>
      <c r="D20" s="65"/>
      <c r="E20" s="65"/>
      <c r="F20" s="65"/>
      <c r="G20" s="65"/>
      <c r="H20" s="7"/>
      <c r="I20" s="7"/>
      <c r="J20" s="7"/>
      <c r="K20" s="7"/>
      <c r="L20" s="7"/>
      <c r="M20" s="7"/>
      <c r="N20" s="7"/>
      <c r="O20" s="7"/>
      <c r="P20" s="7"/>
    </row>
    <row r="21" spans="1:16" ht="14.4" customHeight="1" x14ac:dyDescent="0.3">
      <c r="A21" s="65" t="s">
        <v>42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7"/>
    </row>
    <row r="22" spans="1:16" ht="15.6" x14ac:dyDescent="0.3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7"/>
    </row>
    <row r="23" spans="1:16" ht="16.2" thickBot="1" x14ac:dyDescent="0.35">
      <c r="A23" s="8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ht="27" customHeight="1" thickBot="1" x14ac:dyDescent="0.35">
      <c r="A24" s="8"/>
      <c r="B24" s="53" t="s">
        <v>37</v>
      </c>
      <c r="C24" s="54"/>
      <c r="D24" s="55"/>
      <c r="E24" s="29" t="s">
        <v>38</v>
      </c>
      <c r="F24" s="30" t="s">
        <v>39</v>
      </c>
      <c r="G24" s="30" t="s">
        <v>43</v>
      </c>
      <c r="H24" s="31"/>
      <c r="I24" s="31"/>
      <c r="J24" s="7"/>
      <c r="K24" s="7"/>
      <c r="L24" s="7"/>
      <c r="M24" s="7"/>
      <c r="N24" s="7"/>
      <c r="O24" s="7"/>
      <c r="P24" s="7"/>
    </row>
    <row r="25" spans="1:16" ht="14.4" customHeight="1" x14ac:dyDescent="0.3">
      <c r="A25" s="8"/>
      <c r="B25" s="50" t="s">
        <v>52</v>
      </c>
      <c r="C25" s="56" t="s">
        <v>46</v>
      </c>
      <c r="D25" s="57"/>
      <c r="E25" s="34"/>
      <c r="F25" s="34"/>
      <c r="G25" s="38" t="s">
        <v>48</v>
      </c>
      <c r="H25" s="7"/>
      <c r="I25" s="7"/>
      <c r="J25" s="7"/>
      <c r="K25" s="7"/>
      <c r="L25" s="7"/>
      <c r="M25" s="7"/>
      <c r="N25" s="7"/>
      <c r="O25" s="7"/>
      <c r="P25" s="7"/>
    </row>
    <row r="26" spans="1:16" ht="16.2" thickBot="1" x14ac:dyDescent="0.35">
      <c r="A26" s="8"/>
      <c r="B26" s="51"/>
      <c r="C26" s="58"/>
      <c r="D26" s="59"/>
      <c r="E26" s="36"/>
      <c r="F26" s="36"/>
      <c r="G26" s="39"/>
      <c r="H26" s="7"/>
      <c r="I26" s="7"/>
      <c r="J26" s="7"/>
      <c r="K26" s="7"/>
      <c r="L26" s="7"/>
      <c r="M26" s="7"/>
      <c r="N26" s="7"/>
      <c r="O26" s="7"/>
      <c r="P26" s="7"/>
    </row>
    <row r="27" spans="1:16" ht="33" customHeight="1" thickBot="1" x14ac:dyDescent="0.35">
      <c r="A27" s="8"/>
      <c r="B27" s="52"/>
      <c r="C27" s="60" t="s">
        <v>47</v>
      </c>
      <c r="D27" s="61"/>
      <c r="E27" s="32"/>
      <c r="F27" s="32"/>
      <c r="G27" s="33" t="s">
        <v>49</v>
      </c>
      <c r="H27" s="7"/>
      <c r="I27" s="7"/>
      <c r="J27" s="7"/>
      <c r="K27" s="7"/>
      <c r="L27" s="7"/>
      <c r="M27" s="7"/>
      <c r="N27" s="7"/>
      <c r="O27" s="7"/>
      <c r="P27" s="7"/>
    </row>
    <row r="28" spans="1:16" ht="14.4" customHeight="1" x14ac:dyDescent="0.3">
      <c r="A28" s="8"/>
      <c r="B28" s="41" t="s">
        <v>40</v>
      </c>
      <c r="C28" s="42"/>
      <c r="D28" s="43"/>
      <c r="E28" s="34"/>
      <c r="F28" s="34"/>
      <c r="G28" s="38" t="s">
        <v>45</v>
      </c>
      <c r="H28" s="7"/>
      <c r="I28" s="7"/>
      <c r="J28" s="7"/>
      <c r="K28" s="7"/>
      <c r="L28" s="7"/>
      <c r="M28" s="7"/>
      <c r="N28" s="7"/>
      <c r="O28" s="7"/>
      <c r="P28" s="7"/>
    </row>
    <row r="29" spans="1:16" ht="15.6" x14ac:dyDescent="0.3">
      <c r="A29" s="8"/>
      <c r="B29" s="44"/>
      <c r="C29" s="45"/>
      <c r="D29" s="46"/>
      <c r="E29" s="35"/>
      <c r="F29" s="35"/>
      <c r="G29" s="40"/>
      <c r="H29" s="7"/>
      <c r="I29" s="7"/>
      <c r="J29" s="7"/>
      <c r="K29" s="7"/>
      <c r="L29" s="7"/>
      <c r="M29" s="7"/>
      <c r="N29" s="7"/>
      <c r="O29" s="7"/>
      <c r="P29" s="7"/>
    </row>
    <row r="30" spans="1:16" ht="16.2" thickBot="1" x14ac:dyDescent="0.35">
      <c r="A30" s="8"/>
      <c r="B30" s="47"/>
      <c r="C30" s="48"/>
      <c r="D30" s="49"/>
      <c r="E30" s="36"/>
      <c r="F30" s="36"/>
      <c r="G30" s="39"/>
      <c r="H30" s="7"/>
      <c r="I30" s="7"/>
      <c r="J30" s="7"/>
      <c r="K30" s="7"/>
      <c r="L30" s="7"/>
      <c r="M30" s="7"/>
      <c r="N30" s="7"/>
      <c r="O30" s="7"/>
      <c r="P30" s="7"/>
    </row>
    <row r="31" spans="1:16" ht="15.6" x14ac:dyDescent="0.3">
      <c r="A31" s="8"/>
      <c r="B31" s="41" t="s">
        <v>41</v>
      </c>
      <c r="C31" s="42"/>
      <c r="D31" s="43"/>
      <c r="E31" s="34"/>
      <c r="F31" s="34"/>
      <c r="G31" s="38" t="s">
        <v>44</v>
      </c>
      <c r="H31" s="7"/>
      <c r="I31" s="7"/>
      <c r="J31" s="7"/>
      <c r="K31" s="7"/>
      <c r="L31" s="7"/>
      <c r="M31" s="7"/>
      <c r="N31" s="7"/>
      <c r="O31" s="7"/>
      <c r="P31" s="7"/>
    </row>
    <row r="32" spans="1:16" ht="16.2" thickBot="1" x14ac:dyDescent="0.35">
      <c r="A32" s="8"/>
      <c r="B32" s="47"/>
      <c r="C32" s="48"/>
      <c r="D32" s="49"/>
      <c r="E32" s="36"/>
      <c r="F32" s="36"/>
      <c r="G32" s="39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3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6" ht="18" customHeight="1" x14ac:dyDescent="0.3">
      <c r="A35" s="72" t="s">
        <v>53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</row>
    <row r="36" spans="1:16" ht="16.8" customHeight="1" x14ac:dyDescent="0.3">
      <c r="A36" s="72" t="s">
        <v>54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</row>
  </sheetData>
  <sheetProtection algorithmName="SHA-512" hashValue="2sM6s5VfqhIyA6JAz2EVVvvAZ2DvGXzBA6lCWKfb34b7YcBtfogNAAXeHM1hD1BbZACYE//0k805mB780znboQ==" saltValue="Gln2bVJ6FjEir9fDlFkbXA==" spinCount="100000" sheet="1" objects="1" scenarios="1"/>
  <mergeCells count="26">
    <mergeCell ref="A21:O22"/>
    <mergeCell ref="A35:O35"/>
    <mergeCell ref="A36:N36"/>
    <mergeCell ref="A1:P1"/>
    <mergeCell ref="A2:B2"/>
    <mergeCell ref="A20:G20"/>
    <mergeCell ref="B9:D9"/>
    <mergeCell ref="E9:E10"/>
    <mergeCell ref="F9:O9"/>
    <mergeCell ref="A3:P5"/>
    <mergeCell ref="F28:F30"/>
    <mergeCell ref="F31:F32"/>
    <mergeCell ref="C2:O2"/>
    <mergeCell ref="G25:G26"/>
    <mergeCell ref="G28:G30"/>
    <mergeCell ref="G31:G32"/>
    <mergeCell ref="B28:D30"/>
    <mergeCell ref="B31:D32"/>
    <mergeCell ref="E28:E30"/>
    <mergeCell ref="E31:E32"/>
    <mergeCell ref="B25:B27"/>
    <mergeCell ref="B24:D24"/>
    <mergeCell ref="C25:D26"/>
    <mergeCell ref="C27:D27"/>
    <mergeCell ref="E25:E26"/>
    <mergeCell ref="F25:F26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Annex 1 PCAP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Ramal Mollfulleda, Helena</dc:creator>
  <cp:lastModifiedBy>Pribac Pernalete, Ivana Andrea</cp:lastModifiedBy>
  <dcterms:created xsi:type="dcterms:W3CDTF">2024-08-13T14:17:27Z</dcterms:created>
  <dcterms:modified xsi:type="dcterms:W3CDTF">2024-10-10T12:12:24Z</dcterms:modified>
</cp:coreProperties>
</file>